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definedNames>
    <definedName name="a_int">Sheet1!$B$4</definedName>
    <definedName name="alpha">Sheet1!$B$6</definedName>
    <definedName name="b_int">Sheet1!$B$5</definedName>
    <definedName name="beta">Sheet1!$B$7</definedName>
  </definedNames>
  <calcPr calcId="145621"/>
</workbook>
</file>

<file path=xl/calcChain.xml><?xml version="1.0" encoding="utf-8"?>
<calcChain xmlns="http://schemas.openxmlformats.org/spreadsheetml/2006/main">
  <c r="M5" i="1" l="1"/>
  <c r="L6" i="1"/>
  <c r="L5" i="1"/>
  <c r="K6" i="1"/>
  <c r="M6" i="1" l="1"/>
  <c r="F6" i="1"/>
  <c r="J6" i="1" s="1"/>
  <c r="F5" i="1"/>
  <c r="J5" i="1" s="1"/>
  <c r="H4" i="1"/>
  <c r="E4" i="1" s="1"/>
  <c r="G4" i="1" s="1"/>
  <c r="I4" i="1" s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97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11" i="1"/>
  <c r="G5" i="1" l="1"/>
  <c r="H5" i="1" s="1"/>
  <c r="G6" i="1"/>
  <c r="F4" i="1"/>
  <c r="J4" i="1" s="1"/>
  <c r="I5" i="1" l="1"/>
  <c r="H6" i="1"/>
  <c r="I6" i="1" l="1"/>
</calcChain>
</file>

<file path=xl/sharedStrings.xml><?xml version="1.0" encoding="utf-8"?>
<sst xmlns="http://schemas.openxmlformats.org/spreadsheetml/2006/main" count="33" uniqueCount="28">
  <si>
    <t>Ps = a + b * x</t>
  </si>
  <si>
    <t>Pd = alpha - beta * x</t>
  </si>
  <si>
    <t>Supply:</t>
  </si>
  <si>
    <t>Demand:</t>
  </si>
  <si>
    <t>a_int</t>
  </si>
  <si>
    <t>b_int</t>
  </si>
  <si>
    <t>alpha</t>
  </si>
  <si>
    <t>beta</t>
  </si>
  <si>
    <t>quantity</t>
  </si>
  <si>
    <t>demand P</t>
  </si>
  <si>
    <t>supply P</t>
  </si>
  <si>
    <t>loan</t>
  </si>
  <si>
    <t>target</t>
  </si>
  <si>
    <t>Quantity</t>
  </si>
  <si>
    <t>Price</t>
  </si>
  <si>
    <t>Market</t>
  </si>
  <si>
    <t>Demand</t>
  </si>
  <si>
    <t>Supply</t>
  </si>
  <si>
    <t>Producer</t>
  </si>
  <si>
    <t>Surplus</t>
  </si>
  <si>
    <t>Consumer</t>
  </si>
  <si>
    <t>($ 000s)</t>
  </si>
  <si>
    <t>Payouts</t>
  </si>
  <si>
    <t>Gov't</t>
  </si>
  <si>
    <t>Effective</t>
  </si>
  <si>
    <t>Ineffective</t>
  </si>
  <si>
    <t>no loan</t>
  </si>
  <si>
    <t>Loan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</si>
</sst>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demand P</c:v>
                </c:pt>
              </c:strCache>
            </c:strRef>
          </c:tx>
          <c:marker>
            <c:symbol val="none"/>
          </c:marker>
          <c:xVal>
            <c:numRef>
              <c:f>Sheet1!$A$10:$A$110</c:f>
              <c:numCache>
                <c:formatCode>General</c:formatCode>
                <c:ptCount val="10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</c:numCache>
            </c:numRef>
          </c:xVal>
          <c:yVal>
            <c:numRef>
              <c:f>Sheet1!$B$10:$B$110</c:f>
              <c:numCache>
                <c:formatCode>General</c:formatCode>
                <c:ptCount val="101"/>
                <c:pt idx="0">
                  <c:v>500</c:v>
                </c:pt>
                <c:pt idx="1">
                  <c:v>495</c:v>
                </c:pt>
                <c:pt idx="2">
                  <c:v>490</c:v>
                </c:pt>
                <c:pt idx="3">
                  <c:v>485</c:v>
                </c:pt>
                <c:pt idx="4">
                  <c:v>480</c:v>
                </c:pt>
                <c:pt idx="5">
                  <c:v>475</c:v>
                </c:pt>
                <c:pt idx="6">
                  <c:v>470</c:v>
                </c:pt>
                <c:pt idx="7">
                  <c:v>465</c:v>
                </c:pt>
                <c:pt idx="8">
                  <c:v>460</c:v>
                </c:pt>
                <c:pt idx="9">
                  <c:v>455</c:v>
                </c:pt>
                <c:pt idx="10">
                  <c:v>450</c:v>
                </c:pt>
                <c:pt idx="11">
                  <c:v>445</c:v>
                </c:pt>
                <c:pt idx="12">
                  <c:v>440</c:v>
                </c:pt>
                <c:pt idx="13">
                  <c:v>435</c:v>
                </c:pt>
                <c:pt idx="14">
                  <c:v>430</c:v>
                </c:pt>
                <c:pt idx="15">
                  <c:v>425</c:v>
                </c:pt>
                <c:pt idx="16">
                  <c:v>420</c:v>
                </c:pt>
                <c:pt idx="17">
                  <c:v>415</c:v>
                </c:pt>
                <c:pt idx="18">
                  <c:v>410</c:v>
                </c:pt>
                <c:pt idx="19">
                  <c:v>405</c:v>
                </c:pt>
                <c:pt idx="20">
                  <c:v>400</c:v>
                </c:pt>
                <c:pt idx="21">
                  <c:v>395</c:v>
                </c:pt>
                <c:pt idx="22">
                  <c:v>390</c:v>
                </c:pt>
                <c:pt idx="23">
                  <c:v>385</c:v>
                </c:pt>
                <c:pt idx="24">
                  <c:v>380</c:v>
                </c:pt>
                <c:pt idx="25">
                  <c:v>375</c:v>
                </c:pt>
                <c:pt idx="26">
                  <c:v>370</c:v>
                </c:pt>
                <c:pt idx="27">
                  <c:v>365</c:v>
                </c:pt>
                <c:pt idx="28">
                  <c:v>360</c:v>
                </c:pt>
                <c:pt idx="29">
                  <c:v>355</c:v>
                </c:pt>
                <c:pt idx="30">
                  <c:v>350</c:v>
                </c:pt>
                <c:pt idx="31">
                  <c:v>345</c:v>
                </c:pt>
                <c:pt idx="32">
                  <c:v>340</c:v>
                </c:pt>
                <c:pt idx="33">
                  <c:v>335</c:v>
                </c:pt>
                <c:pt idx="34">
                  <c:v>330</c:v>
                </c:pt>
                <c:pt idx="35">
                  <c:v>325</c:v>
                </c:pt>
                <c:pt idx="36">
                  <c:v>320</c:v>
                </c:pt>
                <c:pt idx="37">
                  <c:v>315</c:v>
                </c:pt>
                <c:pt idx="38">
                  <c:v>310</c:v>
                </c:pt>
                <c:pt idx="39">
                  <c:v>305</c:v>
                </c:pt>
                <c:pt idx="40">
                  <c:v>300</c:v>
                </c:pt>
                <c:pt idx="41">
                  <c:v>295</c:v>
                </c:pt>
                <c:pt idx="42">
                  <c:v>290</c:v>
                </c:pt>
                <c:pt idx="43">
                  <c:v>285</c:v>
                </c:pt>
                <c:pt idx="44">
                  <c:v>280</c:v>
                </c:pt>
                <c:pt idx="45">
                  <c:v>275</c:v>
                </c:pt>
                <c:pt idx="46">
                  <c:v>270</c:v>
                </c:pt>
                <c:pt idx="47">
                  <c:v>265</c:v>
                </c:pt>
                <c:pt idx="48">
                  <c:v>260</c:v>
                </c:pt>
                <c:pt idx="49">
                  <c:v>255</c:v>
                </c:pt>
                <c:pt idx="50">
                  <c:v>250</c:v>
                </c:pt>
                <c:pt idx="51">
                  <c:v>245</c:v>
                </c:pt>
                <c:pt idx="52">
                  <c:v>240</c:v>
                </c:pt>
                <c:pt idx="53">
                  <c:v>235</c:v>
                </c:pt>
                <c:pt idx="54">
                  <c:v>230</c:v>
                </c:pt>
                <c:pt idx="55">
                  <c:v>225</c:v>
                </c:pt>
                <c:pt idx="56">
                  <c:v>220</c:v>
                </c:pt>
                <c:pt idx="57">
                  <c:v>215</c:v>
                </c:pt>
                <c:pt idx="58">
                  <c:v>210</c:v>
                </c:pt>
                <c:pt idx="59">
                  <c:v>205</c:v>
                </c:pt>
                <c:pt idx="60">
                  <c:v>200</c:v>
                </c:pt>
                <c:pt idx="61">
                  <c:v>195</c:v>
                </c:pt>
                <c:pt idx="62">
                  <c:v>190</c:v>
                </c:pt>
                <c:pt idx="63">
                  <c:v>185</c:v>
                </c:pt>
                <c:pt idx="64">
                  <c:v>180</c:v>
                </c:pt>
                <c:pt idx="65">
                  <c:v>175</c:v>
                </c:pt>
                <c:pt idx="66">
                  <c:v>170</c:v>
                </c:pt>
                <c:pt idx="67">
                  <c:v>165</c:v>
                </c:pt>
                <c:pt idx="68">
                  <c:v>160</c:v>
                </c:pt>
                <c:pt idx="69">
                  <c:v>155</c:v>
                </c:pt>
                <c:pt idx="70">
                  <c:v>150</c:v>
                </c:pt>
                <c:pt idx="71">
                  <c:v>145</c:v>
                </c:pt>
                <c:pt idx="72">
                  <c:v>140</c:v>
                </c:pt>
                <c:pt idx="73">
                  <c:v>135</c:v>
                </c:pt>
                <c:pt idx="74">
                  <c:v>130</c:v>
                </c:pt>
                <c:pt idx="75">
                  <c:v>125</c:v>
                </c:pt>
                <c:pt idx="76">
                  <c:v>120</c:v>
                </c:pt>
                <c:pt idx="77">
                  <c:v>115</c:v>
                </c:pt>
                <c:pt idx="78">
                  <c:v>110</c:v>
                </c:pt>
                <c:pt idx="79">
                  <c:v>105</c:v>
                </c:pt>
                <c:pt idx="80">
                  <c:v>100</c:v>
                </c:pt>
                <c:pt idx="81">
                  <c:v>95</c:v>
                </c:pt>
                <c:pt idx="82">
                  <c:v>90</c:v>
                </c:pt>
                <c:pt idx="83">
                  <c:v>85</c:v>
                </c:pt>
                <c:pt idx="84">
                  <c:v>80</c:v>
                </c:pt>
                <c:pt idx="85">
                  <c:v>75</c:v>
                </c:pt>
                <c:pt idx="86">
                  <c:v>70</c:v>
                </c:pt>
                <c:pt idx="87">
                  <c:v>65</c:v>
                </c:pt>
                <c:pt idx="88">
                  <c:v>60</c:v>
                </c:pt>
                <c:pt idx="89">
                  <c:v>55</c:v>
                </c:pt>
                <c:pt idx="90">
                  <c:v>50</c:v>
                </c:pt>
                <c:pt idx="91">
                  <c:v>45</c:v>
                </c:pt>
                <c:pt idx="92">
                  <c:v>40</c:v>
                </c:pt>
                <c:pt idx="93">
                  <c:v>35</c:v>
                </c:pt>
                <c:pt idx="94">
                  <c:v>30</c:v>
                </c:pt>
                <c:pt idx="95">
                  <c:v>25</c:v>
                </c:pt>
                <c:pt idx="96">
                  <c:v>20</c:v>
                </c:pt>
                <c:pt idx="97">
                  <c:v>15</c:v>
                </c:pt>
                <c:pt idx="98">
                  <c:v>10</c:v>
                </c:pt>
                <c:pt idx="99">
                  <c:v>5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supply P</c:v>
                </c:pt>
              </c:strCache>
            </c:strRef>
          </c:tx>
          <c:marker>
            <c:symbol val="none"/>
          </c:marker>
          <c:xVal>
            <c:numRef>
              <c:f>Sheet1!$A$10:$A$110</c:f>
              <c:numCache>
                <c:formatCode>General</c:formatCode>
                <c:ptCount val="10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</c:numCache>
            </c:numRef>
          </c:xVal>
          <c:yVal>
            <c:numRef>
              <c:f>Sheet1!$C$10:$C$110</c:f>
              <c:numCache>
                <c:formatCode>General</c:formatCode>
                <c:ptCount val="10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  <c:pt idx="60">
                  <c:v>150</c:v>
                </c:pt>
                <c:pt idx="61">
                  <c:v>152.5</c:v>
                </c:pt>
                <c:pt idx="62">
                  <c:v>155</c:v>
                </c:pt>
                <c:pt idx="63">
                  <c:v>157.5</c:v>
                </c:pt>
                <c:pt idx="64">
                  <c:v>160</c:v>
                </c:pt>
                <c:pt idx="65">
                  <c:v>162.5</c:v>
                </c:pt>
                <c:pt idx="66">
                  <c:v>165</c:v>
                </c:pt>
                <c:pt idx="67">
                  <c:v>167.5</c:v>
                </c:pt>
                <c:pt idx="68">
                  <c:v>170</c:v>
                </c:pt>
                <c:pt idx="69">
                  <c:v>172.5</c:v>
                </c:pt>
                <c:pt idx="70">
                  <c:v>175</c:v>
                </c:pt>
                <c:pt idx="71">
                  <c:v>177.5</c:v>
                </c:pt>
                <c:pt idx="72">
                  <c:v>180</c:v>
                </c:pt>
                <c:pt idx="73">
                  <c:v>182.5</c:v>
                </c:pt>
                <c:pt idx="74">
                  <c:v>185</c:v>
                </c:pt>
                <c:pt idx="75">
                  <c:v>187.5</c:v>
                </c:pt>
                <c:pt idx="76">
                  <c:v>190</c:v>
                </c:pt>
                <c:pt idx="77">
                  <c:v>192.5</c:v>
                </c:pt>
                <c:pt idx="78">
                  <c:v>195</c:v>
                </c:pt>
                <c:pt idx="79">
                  <c:v>197.5</c:v>
                </c:pt>
                <c:pt idx="80">
                  <c:v>200</c:v>
                </c:pt>
                <c:pt idx="81">
                  <c:v>202.5</c:v>
                </c:pt>
                <c:pt idx="82">
                  <c:v>205</c:v>
                </c:pt>
                <c:pt idx="83">
                  <c:v>207.5</c:v>
                </c:pt>
                <c:pt idx="84">
                  <c:v>210</c:v>
                </c:pt>
                <c:pt idx="85">
                  <c:v>212.5</c:v>
                </c:pt>
                <c:pt idx="86">
                  <c:v>215</c:v>
                </c:pt>
                <c:pt idx="87">
                  <c:v>217.5</c:v>
                </c:pt>
                <c:pt idx="88">
                  <c:v>220</c:v>
                </c:pt>
                <c:pt idx="89">
                  <c:v>222.5</c:v>
                </c:pt>
                <c:pt idx="90">
                  <c:v>225</c:v>
                </c:pt>
                <c:pt idx="91">
                  <c:v>227.5</c:v>
                </c:pt>
                <c:pt idx="92">
                  <c:v>230</c:v>
                </c:pt>
                <c:pt idx="93">
                  <c:v>232.5</c:v>
                </c:pt>
                <c:pt idx="94">
                  <c:v>235</c:v>
                </c:pt>
                <c:pt idx="95">
                  <c:v>237.5</c:v>
                </c:pt>
                <c:pt idx="96">
                  <c:v>240</c:v>
                </c:pt>
                <c:pt idx="97">
                  <c:v>242.5</c:v>
                </c:pt>
                <c:pt idx="98">
                  <c:v>245</c:v>
                </c:pt>
                <c:pt idx="99">
                  <c:v>247.5</c:v>
                </c:pt>
                <c:pt idx="100">
                  <c:v>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814656"/>
        <c:axId val="214815232"/>
      </c:scatterChart>
      <c:valAx>
        <c:axId val="214814656"/>
        <c:scaling>
          <c:orientation val="minMax"/>
          <c:max val="5000"/>
        </c:scaling>
        <c:delete val="0"/>
        <c:axPos val="b"/>
        <c:numFmt formatCode="General" sourceLinked="1"/>
        <c:majorTickMark val="out"/>
        <c:minorTickMark val="none"/>
        <c:tickLblPos val="nextTo"/>
        <c:crossAx val="214815232"/>
        <c:crosses val="autoZero"/>
        <c:crossBetween val="midCat"/>
      </c:valAx>
      <c:valAx>
        <c:axId val="214815232"/>
        <c:scaling>
          <c:orientation val="minMax"/>
          <c:max val="5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814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11</xdr:col>
      <xdr:colOff>304800</xdr:colOff>
      <xdr:row>23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workbookViewId="0">
      <selection activeCell="N7" sqref="N7"/>
    </sheetView>
  </sheetViews>
  <sheetFormatPr defaultRowHeight="15" x14ac:dyDescent="0.25"/>
  <cols>
    <col min="11" max="11" width="11.5703125" customWidth="1"/>
  </cols>
  <sheetData>
    <row r="1" spans="1:13" x14ac:dyDescent="0.25">
      <c r="I1" t="s">
        <v>21</v>
      </c>
      <c r="K1" t="s">
        <v>22</v>
      </c>
    </row>
    <row r="2" spans="1:13" x14ac:dyDescent="0.25">
      <c r="A2" t="s">
        <v>2</v>
      </c>
      <c r="B2" t="s">
        <v>0</v>
      </c>
      <c r="F2" t="s">
        <v>17</v>
      </c>
      <c r="G2" t="s">
        <v>16</v>
      </c>
      <c r="H2" t="s">
        <v>16</v>
      </c>
      <c r="I2" t="s">
        <v>20</v>
      </c>
      <c r="J2" t="s">
        <v>18</v>
      </c>
      <c r="K2" t="s">
        <v>23</v>
      </c>
      <c r="L2" t="s">
        <v>24</v>
      </c>
      <c r="M2" t="s">
        <v>25</v>
      </c>
    </row>
    <row r="3" spans="1:13" x14ac:dyDescent="0.25">
      <c r="A3" t="s">
        <v>3</v>
      </c>
      <c r="B3" t="s">
        <v>1</v>
      </c>
      <c r="E3" t="s">
        <v>14</v>
      </c>
      <c r="F3" t="s">
        <v>13</v>
      </c>
      <c r="G3" t="s">
        <v>14</v>
      </c>
      <c r="H3" t="s">
        <v>13</v>
      </c>
      <c r="I3" t="s">
        <v>19</v>
      </c>
      <c r="J3" t="s">
        <v>19</v>
      </c>
      <c r="K3" t="s">
        <v>26</v>
      </c>
      <c r="L3" t="s">
        <v>27</v>
      </c>
      <c r="M3" t="s">
        <v>27</v>
      </c>
    </row>
    <row r="4" spans="1:13" x14ac:dyDescent="0.25">
      <c r="A4" t="s">
        <v>4</v>
      </c>
      <c r="B4">
        <v>0</v>
      </c>
      <c r="D4" t="s">
        <v>15</v>
      </c>
      <c r="E4" s="2">
        <f>H4*b_int</f>
        <v>166.66666666666666</v>
      </c>
      <c r="F4" s="2">
        <f>(E4-a_int)/b_int</f>
        <v>3333.333333333333</v>
      </c>
      <c r="G4" s="2">
        <f>E4</f>
        <v>166.66666666666666</v>
      </c>
      <c r="H4" s="2">
        <f>(alpha-a_int)/(b_int+beta)</f>
        <v>3333.333333333333</v>
      </c>
      <c r="I4" s="1">
        <f>0.5*(alpha-G4)*H4/1000</f>
        <v>555.55555555555566</v>
      </c>
      <c r="J4" s="1">
        <f>0.5*(E4-a_int)*F4/1000</f>
        <v>277.77777777777777</v>
      </c>
      <c r="K4">
        <v>0</v>
      </c>
      <c r="L4">
        <v>0</v>
      </c>
    </row>
    <row r="5" spans="1:13" x14ac:dyDescent="0.25">
      <c r="A5" t="s">
        <v>5</v>
      </c>
      <c r="B5">
        <v>0.05</v>
      </c>
      <c r="D5" t="s">
        <v>11</v>
      </c>
      <c r="E5">
        <v>200</v>
      </c>
      <c r="F5" s="2">
        <f>(E5-a_int)/b_int</f>
        <v>4000</v>
      </c>
      <c r="G5">
        <f>alpha-beta*F5</f>
        <v>100</v>
      </c>
      <c r="H5">
        <f>(alpha-G5)/beta</f>
        <v>4000</v>
      </c>
      <c r="I5" s="1">
        <f>0.5*(alpha-G5)*H5/1000</f>
        <v>800</v>
      </c>
      <c r="J5" s="1">
        <f>0.5*(E5-a_int)*F5/1000</f>
        <v>400</v>
      </c>
      <c r="K5" s="1">
        <v>0</v>
      </c>
      <c r="L5" s="1">
        <f>(E5-G$5)*H5/1000</f>
        <v>400</v>
      </c>
      <c r="M5" s="1">
        <f>(E5-G$6)*H6/1000</f>
        <v>504</v>
      </c>
    </row>
    <row r="6" spans="1:13" x14ac:dyDescent="0.25">
      <c r="A6" t="s">
        <v>6</v>
      </c>
      <c r="B6">
        <v>500</v>
      </c>
      <c r="D6" t="s">
        <v>12</v>
      </c>
      <c r="E6">
        <v>210</v>
      </c>
      <c r="F6" s="2">
        <f>(E6-a_int)/b_int</f>
        <v>4200</v>
      </c>
      <c r="G6">
        <f>alpha-beta*F6</f>
        <v>80</v>
      </c>
      <c r="H6">
        <f>(alpha-G6)/beta</f>
        <v>4200</v>
      </c>
      <c r="I6" s="1">
        <f>0.5*(alpha-G6)*H6/1000</f>
        <v>882</v>
      </c>
      <c r="J6" s="1">
        <f>0.5*(E6-a_int)*F6/1000</f>
        <v>441</v>
      </c>
      <c r="K6" s="1">
        <f>($E6-$G$6)*$H$6/1000</f>
        <v>546</v>
      </c>
      <c r="L6" s="1">
        <f>($E6-$E$5)*$H$5/1000</f>
        <v>40</v>
      </c>
      <c r="M6" s="1">
        <f>($E6-$E$5)*$H$6/1000</f>
        <v>42</v>
      </c>
    </row>
    <row r="7" spans="1:13" x14ac:dyDescent="0.25">
      <c r="A7" t="s">
        <v>7</v>
      </c>
      <c r="B7">
        <v>0.1</v>
      </c>
    </row>
    <row r="9" spans="1:13" x14ac:dyDescent="0.25">
      <c r="A9" t="s">
        <v>8</v>
      </c>
      <c r="B9" t="s">
        <v>9</v>
      </c>
      <c r="C9" t="s">
        <v>10</v>
      </c>
    </row>
    <row r="10" spans="1:13" x14ac:dyDescent="0.25">
      <c r="A10">
        <v>0</v>
      </c>
      <c r="B10">
        <f t="shared" ref="B10:B41" si="0">alpha-beta*A10</f>
        <v>500</v>
      </c>
      <c r="C10">
        <f t="shared" ref="C10:C41" si="1">a_int+b_int*A10</f>
        <v>0</v>
      </c>
    </row>
    <row r="11" spans="1:13" x14ac:dyDescent="0.25">
      <c r="A11">
        <f>A10+50</f>
        <v>50</v>
      </c>
      <c r="B11">
        <f t="shared" si="0"/>
        <v>495</v>
      </c>
      <c r="C11">
        <f t="shared" si="1"/>
        <v>2.5</v>
      </c>
    </row>
    <row r="12" spans="1:13" x14ac:dyDescent="0.25">
      <c r="A12">
        <f t="shared" ref="A12:A75" si="2">A11+50</f>
        <v>100</v>
      </c>
      <c r="B12">
        <f t="shared" si="0"/>
        <v>490</v>
      </c>
      <c r="C12">
        <f t="shared" si="1"/>
        <v>5</v>
      </c>
    </row>
    <row r="13" spans="1:13" x14ac:dyDescent="0.25">
      <c r="A13">
        <f t="shared" si="2"/>
        <v>150</v>
      </c>
      <c r="B13">
        <f t="shared" si="0"/>
        <v>485</v>
      </c>
      <c r="C13">
        <f t="shared" si="1"/>
        <v>7.5</v>
      </c>
    </row>
    <row r="14" spans="1:13" x14ac:dyDescent="0.25">
      <c r="A14">
        <f t="shared" si="2"/>
        <v>200</v>
      </c>
      <c r="B14">
        <f t="shared" si="0"/>
        <v>480</v>
      </c>
      <c r="C14">
        <f t="shared" si="1"/>
        <v>10</v>
      </c>
    </row>
    <row r="15" spans="1:13" x14ac:dyDescent="0.25">
      <c r="A15">
        <f t="shared" si="2"/>
        <v>250</v>
      </c>
      <c r="B15">
        <f t="shared" si="0"/>
        <v>475</v>
      </c>
      <c r="C15">
        <f t="shared" si="1"/>
        <v>12.5</v>
      </c>
    </row>
    <row r="16" spans="1:13" x14ac:dyDescent="0.25">
      <c r="A16">
        <f t="shared" si="2"/>
        <v>300</v>
      </c>
      <c r="B16">
        <f t="shared" si="0"/>
        <v>470</v>
      </c>
      <c r="C16">
        <f t="shared" si="1"/>
        <v>15</v>
      </c>
    </row>
    <row r="17" spans="1:3" x14ac:dyDescent="0.25">
      <c r="A17">
        <f t="shared" si="2"/>
        <v>350</v>
      </c>
      <c r="B17">
        <f t="shared" si="0"/>
        <v>465</v>
      </c>
      <c r="C17">
        <f t="shared" si="1"/>
        <v>17.5</v>
      </c>
    </row>
    <row r="18" spans="1:3" x14ac:dyDescent="0.25">
      <c r="A18">
        <f t="shared" si="2"/>
        <v>400</v>
      </c>
      <c r="B18">
        <f t="shared" si="0"/>
        <v>460</v>
      </c>
      <c r="C18">
        <f t="shared" si="1"/>
        <v>20</v>
      </c>
    </row>
    <row r="19" spans="1:3" x14ac:dyDescent="0.25">
      <c r="A19">
        <f t="shared" si="2"/>
        <v>450</v>
      </c>
      <c r="B19">
        <f t="shared" si="0"/>
        <v>455</v>
      </c>
      <c r="C19">
        <f t="shared" si="1"/>
        <v>22.5</v>
      </c>
    </row>
    <row r="20" spans="1:3" x14ac:dyDescent="0.25">
      <c r="A20">
        <f t="shared" si="2"/>
        <v>500</v>
      </c>
      <c r="B20">
        <f t="shared" si="0"/>
        <v>450</v>
      </c>
      <c r="C20">
        <f t="shared" si="1"/>
        <v>25</v>
      </c>
    </row>
    <row r="21" spans="1:3" x14ac:dyDescent="0.25">
      <c r="A21">
        <f t="shared" si="2"/>
        <v>550</v>
      </c>
      <c r="B21">
        <f t="shared" si="0"/>
        <v>445</v>
      </c>
      <c r="C21">
        <f t="shared" si="1"/>
        <v>27.5</v>
      </c>
    </row>
    <row r="22" spans="1:3" x14ac:dyDescent="0.25">
      <c r="A22">
        <f t="shared" si="2"/>
        <v>600</v>
      </c>
      <c r="B22">
        <f t="shared" si="0"/>
        <v>440</v>
      </c>
      <c r="C22">
        <f t="shared" si="1"/>
        <v>30</v>
      </c>
    </row>
    <row r="23" spans="1:3" x14ac:dyDescent="0.25">
      <c r="A23">
        <f t="shared" si="2"/>
        <v>650</v>
      </c>
      <c r="B23">
        <f t="shared" si="0"/>
        <v>435</v>
      </c>
      <c r="C23">
        <f t="shared" si="1"/>
        <v>32.5</v>
      </c>
    </row>
    <row r="24" spans="1:3" x14ac:dyDescent="0.25">
      <c r="A24">
        <f t="shared" si="2"/>
        <v>700</v>
      </c>
      <c r="B24">
        <f t="shared" si="0"/>
        <v>430</v>
      </c>
      <c r="C24">
        <f t="shared" si="1"/>
        <v>35</v>
      </c>
    </row>
    <row r="25" spans="1:3" x14ac:dyDescent="0.25">
      <c r="A25">
        <f t="shared" si="2"/>
        <v>750</v>
      </c>
      <c r="B25">
        <f t="shared" si="0"/>
        <v>425</v>
      </c>
      <c r="C25">
        <f t="shared" si="1"/>
        <v>37.5</v>
      </c>
    </row>
    <row r="26" spans="1:3" x14ac:dyDescent="0.25">
      <c r="A26">
        <f t="shared" si="2"/>
        <v>800</v>
      </c>
      <c r="B26">
        <f t="shared" si="0"/>
        <v>420</v>
      </c>
      <c r="C26">
        <f t="shared" si="1"/>
        <v>40</v>
      </c>
    </row>
    <row r="27" spans="1:3" x14ac:dyDescent="0.25">
      <c r="A27">
        <f t="shared" si="2"/>
        <v>850</v>
      </c>
      <c r="B27">
        <f t="shared" si="0"/>
        <v>415</v>
      </c>
      <c r="C27">
        <f t="shared" si="1"/>
        <v>42.5</v>
      </c>
    </row>
    <row r="28" spans="1:3" x14ac:dyDescent="0.25">
      <c r="A28">
        <f t="shared" si="2"/>
        <v>900</v>
      </c>
      <c r="B28">
        <f t="shared" si="0"/>
        <v>410</v>
      </c>
      <c r="C28">
        <f t="shared" si="1"/>
        <v>45</v>
      </c>
    </row>
    <row r="29" spans="1:3" x14ac:dyDescent="0.25">
      <c r="A29">
        <f t="shared" si="2"/>
        <v>950</v>
      </c>
      <c r="B29">
        <f t="shared" si="0"/>
        <v>405</v>
      </c>
      <c r="C29">
        <f t="shared" si="1"/>
        <v>47.5</v>
      </c>
    </row>
    <row r="30" spans="1:3" x14ac:dyDescent="0.25">
      <c r="A30">
        <f t="shared" si="2"/>
        <v>1000</v>
      </c>
      <c r="B30">
        <f t="shared" si="0"/>
        <v>400</v>
      </c>
      <c r="C30">
        <f t="shared" si="1"/>
        <v>50</v>
      </c>
    </row>
    <row r="31" spans="1:3" x14ac:dyDescent="0.25">
      <c r="A31">
        <f t="shared" si="2"/>
        <v>1050</v>
      </c>
      <c r="B31">
        <f t="shared" si="0"/>
        <v>395</v>
      </c>
      <c r="C31">
        <f t="shared" si="1"/>
        <v>52.5</v>
      </c>
    </row>
    <row r="32" spans="1:3" x14ac:dyDescent="0.25">
      <c r="A32">
        <f t="shared" si="2"/>
        <v>1100</v>
      </c>
      <c r="B32">
        <f t="shared" si="0"/>
        <v>390</v>
      </c>
      <c r="C32">
        <f t="shared" si="1"/>
        <v>55</v>
      </c>
    </row>
    <row r="33" spans="1:3" x14ac:dyDescent="0.25">
      <c r="A33">
        <f t="shared" si="2"/>
        <v>1150</v>
      </c>
      <c r="B33">
        <f t="shared" si="0"/>
        <v>385</v>
      </c>
      <c r="C33">
        <f t="shared" si="1"/>
        <v>57.5</v>
      </c>
    </row>
    <row r="34" spans="1:3" x14ac:dyDescent="0.25">
      <c r="A34">
        <f t="shared" si="2"/>
        <v>1200</v>
      </c>
      <c r="B34">
        <f t="shared" si="0"/>
        <v>380</v>
      </c>
      <c r="C34">
        <f t="shared" si="1"/>
        <v>60</v>
      </c>
    </row>
    <row r="35" spans="1:3" x14ac:dyDescent="0.25">
      <c r="A35">
        <f t="shared" si="2"/>
        <v>1250</v>
      </c>
      <c r="B35">
        <f t="shared" si="0"/>
        <v>375</v>
      </c>
      <c r="C35">
        <f t="shared" si="1"/>
        <v>62.5</v>
      </c>
    </row>
    <row r="36" spans="1:3" x14ac:dyDescent="0.25">
      <c r="A36">
        <f t="shared" si="2"/>
        <v>1300</v>
      </c>
      <c r="B36">
        <f t="shared" si="0"/>
        <v>370</v>
      </c>
      <c r="C36">
        <f t="shared" si="1"/>
        <v>65</v>
      </c>
    </row>
    <row r="37" spans="1:3" x14ac:dyDescent="0.25">
      <c r="A37">
        <f t="shared" si="2"/>
        <v>1350</v>
      </c>
      <c r="B37">
        <f t="shared" si="0"/>
        <v>365</v>
      </c>
      <c r="C37">
        <f t="shared" si="1"/>
        <v>67.5</v>
      </c>
    </row>
    <row r="38" spans="1:3" x14ac:dyDescent="0.25">
      <c r="A38">
        <f t="shared" si="2"/>
        <v>1400</v>
      </c>
      <c r="B38">
        <f t="shared" si="0"/>
        <v>360</v>
      </c>
      <c r="C38">
        <f t="shared" si="1"/>
        <v>70</v>
      </c>
    </row>
    <row r="39" spans="1:3" x14ac:dyDescent="0.25">
      <c r="A39">
        <f t="shared" si="2"/>
        <v>1450</v>
      </c>
      <c r="B39">
        <f t="shared" si="0"/>
        <v>355</v>
      </c>
      <c r="C39">
        <f t="shared" si="1"/>
        <v>72.5</v>
      </c>
    </row>
    <row r="40" spans="1:3" x14ac:dyDescent="0.25">
      <c r="A40">
        <f t="shared" si="2"/>
        <v>1500</v>
      </c>
      <c r="B40">
        <f t="shared" si="0"/>
        <v>350</v>
      </c>
      <c r="C40">
        <f t="shared" si="1"/>
        <v>75</v>
      </c>
    </row>
    <row r="41" spans="1:3" x14ac:dyDescent="0.25">
      <c r="A41">
        <f t="shared" si="2"/>
        <v>1550</v>
      </c>
      <c r="B41">
        <f t="shared" si="0"/>
        <v>345</v>
      </c>
      <c r="C41">
        <f t="shared" si="1"/>
        <v>77.5</v>
      </c>
    </row>
    <row r="42" spans="1:3" x14ac:dyDescent="0.25">
      <c r="A42">
        <f t="shared" si="2"/>
        <v>1600</v>
      </c>
      <c r="B42">
        <f t="shared" ref="B42:B73" si="3">alpha-beta*A42</f>
        <v>340</v>
      </c>
      <c r="C42">
        <f t="shared" ref="C42:C73" si="4">a_int+b_int*A42</f>
        <v>80</v>
      </c>
    </row>
    <row r="43" spans="1:3" x14ac:dyDescent="0.25">
      <c r="A43">
        <f t="shared" si="2"/>
        <v>1650</v>
      </c>
      <c r="B43">
        <f t="shared" si="3"/>
        <v>335</v>
      </c>
      <c r="C43">
        <f t="shared" si="4"/>
        <v>82.5</v>
      </c>
    </row>
    <row r="44" spans="1:3" x14ac:dyDescent="0.25">
      <c r="A44">
        <f t="shared" si="2"/>
        <v>1700</v>
      </c>
      <c r="B44">
        <f t="shared" si="3"/>
        <v>330</v>
      </c>
      <c r="C44">
        <f t="shared" si="4"/>
        <v>85</v>
      </c>
    </row>
    <row r="45" spans="1:3" x14ac:dyDescent="0.25">
      <c r="A45">
        <f t="shared" si="2"/>
        <v>1750</v>
      </c>
      <c r="B45">
        <f t="shared" si="3"/>
        <v>325</v>
      </c>
      <c r="C45">
        <f t="shared" si="4"/>
        <v>87.5</v>
      </c>
    </row>
    <row r="46" spans="1:3" x14ac:dyDescent="0.25">
      <c r="A46">
        <f t="shared" si="2"/>
        <v>1800</v>
      </c>
      <c r="B46">
        <f t="shared" si="3"/>
        <v>320</v>
      </c>
      <c r="C46">
        <f t="shared" si="4"/>
        <v>90</v>
      </c>
    </row>
    <row r="47" spans="1:3" x14ac:dyDescent="0.25">
      <c r="A47">
        <f t="shared" si="2"/>
        <v>1850</v>
      </c>
      <c r="B47">
        <f t="shared" si="3"/>
        <v>315</v>
      </c>
      <c r="C47">
        <f t="shared" si="4"/>
        <v>92.5</v>
      </c>
    </row>
    <row r="48" spans="1:3" x14ac:dyDescent="0.25">
      <c r="A48">
        <f t="shared" si="2"/>
        <v>1900</v>
      </c>
      <c r="B48">
        <f t="shared" si="3"/>
        <v>310</v>
      </c>
      <c r="C48">
        <f t="shared" si="4"/>
        <v>95</v>
      </c>
    </row>
    <row r="49" spans="1:3" x14ac:dyDescent="0.25">
      <c r="A49">
        <f t="shared" si="2"/>
        <v>1950</v>
      </c>
      <c r="B49">
        <f t="shared" si="3"/>
        <v>305</v>
      </c>
      <c r="C49">
        <f t="shared" si="4"/>
        <v>97.5</v>
      </c>
    </row>
    <row r="50" spans="1:3" x14ac:dyDescent="0.25">
      <c r="A50">
        <f t="shared" si="2"/>
        <v>2000</v>
      </c>
      <c r="B50">
        <f t="shared" si="3"/>
        <v>300</v>
      </c>
      <c r="C50">
        <f t="shared" si="4"/>
        <v>100</v>
      </c>
    </row>
    <row r="51" spans="1:3" x14ac:dyDescent="0.25">
      <c r="A51">
        <f t="shared" si="2"/>
        <v>2050</v>
      </c>
      <c r="B51">
        <f t="shared" si="3"/>
        <v>295</v>
      </c>
      <c r="C51">
        <f t="shared" si="4"/>
        <v>102.5</v>
      </c>
    </row>
    <row r="52" spans="1:3" x14ac:dyDescent="0.25">
      <c r="A52">
        <f t="shared" si="2"/>
        <v>2100</v>
      </c>
      <c r="B52">
        <f t="shared" si="3"/>
        <v>290</v>
      </c>
      <c r="C52">
        <f t="shared" si="4"/>
        <v>105</v>
      </c>
    </row>
    <row r="53" spans="1:3" x14ac:dyDescent="0.25">
      <c r="A53">
        <f t="shared" si="2"/>
        <v>2150</v>
      </c>
      <c r="B53">
        <f t="shared" si="3"/>
        <v>285</v>
      </c>
      <c r="C53">
        <f t="shared" si="4"/>
        <v>107.5</v>
      </c>
    </row>
    <row r="54" spans="1:3" x14ac:dyDescent="0.25">
      <c r="A54">
        <f t="shared" si="2"/>
        <v>2200</v>
      </c>
      <c r="B54">
        <f t="shared" si="3"/>
        <v>280</v>
      </c>
      <c r="C54">
        <f t="shared" si="4"/>
        <v>110</v>
      </c>
    </row>
    <row r="55" spans="1:3" x14ac:dyDescent="0.25">
      <c r="A55">
        <f t="shared" si="2"/>
        <v>2250</v>
      </c>
      <c r="B55">
        <f t="shared" si="3"/>
        <v>275</v>
      </c>
      <c r="C55">
        <f t="shared" si="4"/>
        <v>112.5</v>
      </c>
    </row>
    <row r="56" spans="1:3" x14ac:dyDescent="0.25">
      <c r="A56">
        <f t="shared" si="2"/>
        <v>2300</v>
      </c>
      <c r="B56">
        <f t="shared" si="3"/>
        <v>270</v>
      </c>
      <c r="C56">
        <f t="shared" si="4"/>
        <v>115</v>
      </c>
    </row>
    <row r="57" spans="1:3" x14ac:dyDescent="0.25">
      <c r="A57">
        <f t="shared" si="2"/>
        <v>2350</v>
      </c>
      <c r="B57">
        <f t="shared" si="3"/>
        <v>265</v>
      </c>
      <c r="C57">
        <f t="shared" si="4"/>
        <v>117.5</v>
      </c>
    </row>
    <row r="58" spans="1:3" x14ac:dyDescent="0.25">
      <c r="A58">
        <f t="shared" si="2"/>
        <v>2400</v>
      </c>
      <c r="B58">
        <f t="shared" si="3"/>
        <v>260</v>
      </c>
      <c r="C58">
        <f t="shared" si="4"/>
        <v>120</v>
      </c>
    </row>
    <row r="59" spans="1:3" x14ac:dyDescent="0.25">
      <c r="A59">
        <f t="shared" si="2"/>
        <v>2450</v>
      </c>
      <c r="B59">
        <f t="shared" si="3"/>
        <v>255</v>
      </c>
      <c r="C59">
        <f t="shared" si="4"/>
        <v>122.5</v>
      </c>
    </row>
    <row r="60" spans="1:3" x14ac:dyDescent="0.25">
      <c r="A60">
        <f t="shared" si="2"/>
        <v>2500</v>
      </c>
      <c r="B60">
        <f t="shared" si="3"/>
        <v>250</v>
      </c>
      <c r="C60">
        <f t="shared" si="4"/>
        <v>125</v>
      </c>
    </row>
    <row r="61" spans="1:3" x14ac:dyDescent="0.25">
      <c r="A61">
        <f t="shared" si="2"/>
        <v>2550</v>
      </c>
      <c r="B61">
        <f t="shared" si="3"/>
        <v>245</v>
      </c>
      <c r="C61">
        <f t="shared" si="4"/>
        <v>127.5</v>
      </c>
    </row>
    <row r="62" spans="1:3" x14ac:dyDescent="0.25">
      <c r="A62">
        <f t="shared" si="2"/>
        <v>2600</v>
      </c>
      <c r="B62">
        <f t="shared" si="3"/>
        <v>240</v>
      </c>
      <c r="C62">
        <f t="shared" si="4"/>
        <v>130</v>
      </c>
    </row>
    <row r="63" spans="1:3" x14ac:dyDescent="0.25">
      <c r="A63">
        <f t="shared" si="2"/>
        <v>2650</v>
      </c>
      <c r="B63">
        <f t="shared" si="3"/>
        <v>235</v>
      </c>
      <c r="C63">
        <f t="shared" si="4"/>
        <v>132.5</v>
      </c>
    </row>
    <row r="64" spans="1:3" x14ac:dyDescent="0.25">
      <c r="A64">
        <f t="shared" si="2"/>
        <v>2700</v>
      </c>
      <c r="B64">
        <f t="shared" si="3"/>
        <v>230</v>
      </c>
      <c r="C64">
        <f t="shared" si="4"/>
        <v>135</v>
      </c>
    </row>
    <row r="65" spans="1:3" x14ac:dyDescent="0.25">
      <c r="A65">
        <f t="shared" si="2"/>
        <v>2750</v>
      </c>
      <c r="B65">
        <f t="shared" si="3"/>
        <v>225</v>
      </c>
      <c r="C65">
        <f t="shared" si="4"/>
        <v>137.5</v>
      </c>
    </row>
    <row r="66" spans="1:3" x14ac:dyDescent="0.25">
      <c r="A66">
        <f t="shared" si="2"/>
        <v>2800</v>
      </c>
      <c r="B66">
        <f t="shared" si="3"/>
        <v>220</v>
      </c>
      <c r="C66">
        <f t="shared" si="4"/>
        <v>140</v>
      </c>
    </row>
    <row r="67" spans="1:3" x14ac:dyDescent="0.25">
      <c r="A67">
        <f t="shared" si="2"/>
        <v>2850</v>
      </c>
      <c r="B67">
        <f t="shared" si="3"/>
        <v>215</v>
      </c>
      <c r="C67">
        <f t="shared" si="4"/>
        <v>142.5</v>
      </c>
    </row>
    <row r="68" spans="1:3" x14ac:dyDescent="0.25">
      <c r="A68">
        <f t="shared" si="2"/>
        <v>2900</v>
      </c>
      <c r="B68">
        <f t="shared" si="3"/>
        <v>210</v>
      </c>
      <c r="C68">
        <f t="shared" si="4"/>
        <v>145</v>
      </c>
    </row>
    <row r="69" spans="1:3" x14ac:dyDescent="0.25">
      <c r="A69">
        <f t="shared" si="2"/>
        <v>2950</v>
      </c>
      <c r="B69">
        <f t="shared" si="3"/>
        <v>205</v>
      </c>
      <c r="C69">
        <f t="shared" si="4"/>
        <v>147.5</v>
      </c>
    </row>
    <row r="70" spans="1:3" x14ac:dyDescent="0.25">
      <c r="A70">
        <f t="shared" si="2"/>
        <v>3000</v>
      </c>
      <c r="B70">
        <f t="shared" si="3"/>
        <v>200</v>
      </c>
      <c r="C70">
        <f t="shared" si="4"/>
        <v>150</v>
      </c>
    </row>
    <row r="71" spans="1:3" x14ac:dyDescent="0.25">
      <c r="A71">
        <f t="shared" si="2"/>
        <v>3050</v>
      </c>
      <c r="B71">
        <f t="shared" si="3"/>
        <v>195</v>
      </c>
      <c r="C71">
        <f t="shared" si="4"/>
        <v>152.5</v>
      </c>
    </row>
    <row r="72" spans="1:3" x14ac:dyDescent="0.25">
      <c r="A72">
        <f t="shared" si="2"/>
        <v>3100</v>
      </c>
      <c r="B72">
        <f t="shared" si="3"/>
        <v>190</v>
      </c>
      <c r="C72">
        <f t="shared" si="4"/>
        <v>155</v>
      </c>
    </row>
    <row r="73" spans="1:3" x14ac:dyDescent="0.25">
      <c r="A73">
        <f t="shared" si="2"/>
        <v>3150</v>
      </c>
      <c r="B73">
        <f t="shared" si="3"/>
        <v>185</v>
      </c>
      <c r="C73">
        <f t="shared" si="4"/>
        <v>157.5</v>
      </c>
    </row>
    <row r="74" spans="1:3" x14ac:dyDescent="0.25">
      <c r="A74">
        <f t="shared" si="2"/>
        <v>3200</v>
      </c>
      <c r="B74">
        <f t="shared" ref="B74:B105" si="5">alpha-beta*A74</f>
        <v>180</v>
      </c>
      <c r="C74">
        <f t="shared" ref="C74:C110" si="6">a_int+b_int*A74</f>
        <v>160</v>
      </c>
    </row>
    <row r="75" spans="1:3" x14ac:dyDescent="0.25">
      <c r="A75">
        <f t="shared" si="2"/>
        <v>3250</v>
      </c>
      <c r="B75">
        <f t="shared" si="5"/>
        <v>175</v>
      </c>
      <c r="C75">
        <f t="shared" si="6"/>
        <v>162.5</v>
      </c>
    </row>
    <row r="76" spans="1:3" x14ac:dyDescent="0.25">
      <c r="A76">
        <f t="shared" ref="A76:A110" si="7">A75+50</f>
        <v>3300</v>
      </c>
      <c r="B76">
        <f t="shared" si="5"/>
        <v>170</v>
      </c>
      <c r="C76">
        <f t="shared" si="6"/>
        <v>165</v>
      </c>
    </row>
    <row r="77" spans="1:3" x14ac:dyDescent="0.25">
      <c r="A77">
        <f t="shared" si="7"/>
        <v>3350</v>
      </c>
      <c r="B77">
        <f t="shared" si="5"/>
        <v>165</v>
      </c>
      <c r="C77">
        <f t="shared" si="6"/>
        <v>167.5</v>
      </c>
    </row>
    <row r="78" spans="1:3" x14ac:dyDescent="0.25">
      <c r="A78">
        <f t="shared" si="7"/>
        <v>3400</v>
      </c>
      <c r="B78">
        <f t="shared" si="5"/>
        <v>160</v>
      </c>
      <c r="C78">
        <f t="shared" si="6"/>
        <v>170</v>
      </c>
    </row>
    <row r="79" spans="1:3" x14ac:dyDescent="0.25">
      <c r="A79">
        <f t="shared" si="7"/>
        <v>3450</v>
      </c>
      <c r="B79">
        <f t="shared" si="5"/>
        <v>155</v>
      </c>
      <c r="C79">
        <f t="shared" si="6"/>
        <v>172.5</v>
      </c>
    </row>
    <row r="80" spans="1:3" x14ac:dyDescent="0.25">
      <c r="A80">
        <f t="shared" si="7"/>
        <v>3500</v>
      </c>
      <c r="B80">
        <f t="shared" si="5"/>
        <v>150</v>
      </c>
      <c r="C80">
        <f t="shared" si="6"/>
        <v>175</v>
      </c>
    </row>
    <row r="81" spans="1:3" x14ac:dyDescent="0.25">
      <c r="A81">
        <f t="shared" si="7"/>
        <v>3550</v>
      </c>
      <c r="B81">
        <f t="shared" si="5"/>
        <v>145</v>
      </c>
      <c r="C81">
        <f t="shared" si="6"/>
        <v>177.5</v>
      </c>
    </row>
    <row r="82" spans="1:3" x14ac:dyDescent="0.25">
      <c r="A82">
        <f t="shared" si="7"/>
        <v>3600</v>
      </c>
      <c r="B82">
        <f t="shared" si="5"/>
        <v>140</v>
      </c>
      <c r="C82">
        <f t="shared" si="6"/>
        <v>180</v>
      </c>
    </row>
    <row r="83" spans="1:3" x14ac:dyDescent="0.25">
      <c r="A83">
        <f t="shared" si="7"/>
        <v>3650</v>
      </c>
      <c r="B83">
        <f t="shared" si="5"/>
        <v>135</v>
      </c>
      <c r="C83">
        <f t="shared" si="6"/>
        <v>182.5</v>
      </c>
    </row>
    <row r="84" spans="1:3" x14ac:dyDescent="0.25">
      <c r="A84">
        <f t="shared" si="7"/>
        <v>3700</v>
      </c>
      <c r="B84">
        <f t="shared" si="5"/>
        <v>130</v>
      </c>
      <c r="C84">
        <f t="shared" si="6"/>
        <v>185</v>
      </c>
    </row>
    <row r="85" spans="1:3" x14ac:dyDescent="0.25">
      <c r="A85">
        <f t="shared" si="7"/>
        <v>3750</v>
      </c>
      <c r="B85">
        <f t="shared" si="5"/>
        <v>125</v>
      </c>
      <c r="C85">
        <f t="shared" si="6"/>
        <v>187.5</v>
      </c>
    </row>
    <row r="86" spans="1:3" x14ac:dyDescent="0.25">
      <c r="A86">
        <f t="shared" si="7"/>
        <v>3800</v>
      </c>
      <c r="B86">
        <f t="shared" si="5"/>
        <v>120</v>
      </c>
      <c r="C86">
        <f t="shared" si="6"/>
        <v>190</v>
      </c>
    </row>
    <row r="87" spans="1:3" x14ac:dyDescent="0.25">
      <c r="A87">
        <f t="shared" si="7"/>
        <v>3850</v>
      </c>
      <c r="B87">
        <f t="shared" si="5"/>
        <v>115</v>
      </c>
      <c r="C87">
        <f t="shared" si="6"/>
        <v>192.5</v>
      </c>
    </row>
    <row r="88" spans="1:3" x14ac:dyDescent="0.25">
      <c r="A88">
        <f t="shared" si="7"/>
        <v>3900</v>
      </c>
      <c r="B88">
        <f t="shared" si="5"/>
        <v>110</v>
      </c>
      <c r="C88">
        <f t="shared" si="6"/>
        <v>195</v>
      </c>
    </row>
    <row r="89" spans="1:3" x14ac:dyDescent="0.25">
      <c r="A89">
        <f t="shared" si="7"/>
        <v>3950</v>
      </c>
      <c r="B89">
        <f t="shared" si="5"/>
        <v>105</v>
      </c>
      <c r="C89">
        <f t="shared" si="6"/>
        <v>197.5</v>
      </c>
    </row>
    <row r="90" spans="1:3" x14ac:dyDescent="0.25">
      <c r="A90">
        <f t="shared" si="7"/>
        <v>4000</v>
      </c>
      <c r="B90">
        <f t="shared" si="5"/>
        <v>100</v>
      </c>
      <c r="C90">
        <f t="shared" si="6"/>
        <v>200</v>
      </c>
    </row>
    <row r="91" spans="1:3" x14ac:dyDescent="0.25">
      <c r="A91">
        <f t="shared" si="7"/>
        <v>4050</v>
      </c>
      <c r="B91">
        <f t="shared" si="5"/>
        <v>95</v>
      </c>
      <c r="C91">
        <f t="shared" si="6"/>
        <v>202.5</v>
      </c>
    </row>
    <row r="92" spans="1:3" x14ac:dyDescent="0.25">
      <c r="A92">
        <f t="shared" si="7"/>
        <v>4100</v>
      </c>
      <c r="B92">
        <f t="shared" si="5"/>
        <v>90</v>
      </c>
      <c r="C92">
        <f t="shared" si="6"/>
        <v>205</v>
      </c>
    </row>
    <row r="93" spans="1:3" x14ac:dyDescent="0.25">
      <c r="A93">
        <f t="shared" si="7"/>
        <v>4150</v>
      </c>
      <c r="B93">
        <f t="shared" si="5"/>
        <v>85</v>
      </c>
      <c r="C93">
        <f t="shared" si="6"/>
        <v>207.5</v>
      </c>
    </row>
    <row r="94" spans="1:3" x14ac:dyDescent="0.25">
      <c r="A94">
        <f t="shared" si="7"/>
        <v>4200</v>
      </c>
      <c r="B94">
        <f t="shared" si="5"/>
        <v>80</v>
      </c>
      <c r="C94">
        <f t="shared" si="6"/>
        <v>210</v>
      </c>
    </row>
    <row r="95" spans="1:3" x14ac:dyDescent="0.25">
      <c r="A95">
        <f t="shared" si="7"/>
        <v>4250</v>
      </c>
      <c r="B95">
        <f t="shared" si="5"/>
        <v>75</v>
      </c>
      <c r="C95">
        <f t="shared" si="6"/>
        <v>212.5</v>
      </c>
    </row>
    <row r="96" spans="1:3" x14ac:dyDescent="0.25">
      <c r="A96">
        <f t="shared" si="7"/>
        <v>4300</v>
      </c>
      <c r="B96">
        <f t="shared" si="5"/>
        <v>70</v>
      </c>
      <c r="C96">
        <f t="shared" si="6"/>
        <v>215</v>
      </c>
    </row>
    <row r="97" spans="1:3" x14ac:dyDescent="0.25">
      <c r="A97">
        <f t="shared" si="7"/>
        <v>4350</v>
      </c>
      <c r="B97">
        <f t="shared" si="5"/>
        <v>65</v>
      </c>
      <c r="C97">
        <f t="shared" si="6"/>
        <v>217.5</v>
      </c>
    </row>
    <row r="98" spans="1:3" x14ac:dyDescent="0.25">
      <c r="A98">
        <f t="shared" si="7"/>
        <v>4400</v>
      </c>
      <c r="B98">
        <f t="shared" si="5"/>
        <v>60</v>
      </c>
      <c r="C98">
        <f t="shared" si="6"/>
        <v>220</v>
      </c>
    </row>
    <row r="99" spans="1:3" x14ac:dyDescent="0.25">
      <c r="A99">
        <f t="shared" si="7"/>
        <v>4450</v>
      </c>
      <c r="B99">
        <f t="shared" si="5"/>
        <v>55</v>
      </c>
      <c r="C99">
        <f t="shared" si="6"/>
        <v>222.5</v>
      </c>
    </row>
    <row r="100" spans="1:3" x14ac:dyDescent="0.25">
      <c r="A100">
        <f t="shared" si="7"/>
        <v>4500</v>
      </c>
      <c r="B100">
        <f t="shared" si="5"/>
        <v>50</v>
      </c>
      <c r="C100">
        <f t="shared" si="6"/>
        <v>225</v>
      </c>
    </row>
    <row r="101" spans="1:3" x14ac:dyDescent="0.25">
      <c r="A101">
        <f t="shared" si="7"/>
        <v>4550</v>
      </c>
      <c r="B101">
        <f t="shared" si="5"/>
        <v>45</v>
      </c>
      <c r="C101">
        <f t="shared" si="6"/>
        <v>227.5</v>
      </c>
    </row>
    <row r="102" spans="1:3" x14ac:dyDescent="0.25">
      <c r="A102">
        <f t="shared" si="7"/>
        <v>4600</v>
      </c>
      <c r="B102">
        <f t="shared" si="5"/>
        <v>40</v>
      </c>
      <c r="C102">
        <f t="shared" si="6"/>
        <v>230</v>
      </c>
    </row>
    <row r="103" spans="1:3" x14ac:dyDescent="0.25">
      <c r="A103">
        <f t="shared" si="7"/>
        <v>4650</v>
      </c>
      <c r="B103">
        <f t="shared" si="5"/>
        <v>35</v>
      </c>
      <c r="C103">
        <f t="shared" si="6"/>
        <v>232.5</v>
      </c>
    </row>
    <row r="104" spans="1:3" x14ac:dyDescent="0.25">
      <c r="A104">
        <f t="shared" si="7"/>
        <v>4700</v>
      </c>
      <c r="B104">
        <f t="shared" si="5"/>
        <v>30</v>
      </c>
      <c r="C104">
        <f t="shared" si="6"/>
        <v>235</v>
      </c>
    </row>
    <row r="105" spans="1:3" x14ac:dyDescent="0.25">
      <c r="A105">
        <f t="shared" si="7"/>
        <v>4750</v>
      </c>
      <c r="B105">
        <f t="shared" si="5"/>
        <v>25</v>
      </c>
      <c r="C105">
        <f t="shared" si="6"/>
        <v>237.5</v>
      </c>
    </row>
    <row r="106" spans="1:3" x14ac:dyDescent="0.25">
      <c r="A106">
        <f t="shared" si="7"/>
        <v>4800</v>
      </c>
      <c r="B106">
        <f t="shared" ref="B106:B110" si="8">alpha-beta*A106</f>
        <v>20</v>
      </c>
      <c r="C106">
        <f t="shared" si="6"/>
        <v>240</v>
      </c>
    </row>
    <row r="107" spans="1:3" x14ac:dyDescent="0.25">
      <c r="A107">
        <f t="shared" si="7"/>
        <v>4850</v>
      </c>
      <c r="B107">
        <f t="shared" si="8"/>
        <v>15</v>
      </c>
      <c r="C107">
        <f t="shared" si="6"/>
        <v>242.5</v>
      </c>
    </row>
    <row r="108" spans="1:3" x14ac:dyDescent="0.25">
      <c r="A108">
        <f t="shared" si="7"/>
        <v>4900</v>
      </c>
      <c r="B108">
        <f t="shared" si="8"/>
        <v>10</v>
      </c>
      <c r="C108">
        <f t="shared" si="6"/>
        <v>245</v>
      </c>
    </row>
    <row r="109" spans="1:3" x14ac:dyDescent="0.25">
      <c r="A109">
        <f t="shared" si="7"/>
        <v>4950</v>
      </c>
      <c r="B109">
        <f t="shared" si="8"/>
        <v>5</v>
      </c>
      <c r="C109">
        <f t="shared" si="6"/>
        <v>247.5</v>
      </c>
    </row>
    <row r="110" spans="1:3" x14ac:dyDescent="0.25">
      <c r="A110">
        <f t="shared" si="7"/>
        <v>5000</v>
      </c>
      <c r="B110">
        <f t="shared" si="8"/>
        <v>0</v>
      </c>
      <c r="C110">
        <f t="shared" si="6"/>
        <v>250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a_int</vt:lpstr>
      <vt:lpstr>alpha</vt:lpstr>
      <vt:lpstr>b_int</vt:lpstr>
      <vt:lpstr>beta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kooten</dc:creator>
  <cp:lastModifiedBy>kooten</cp:lastModifiedBy>
  <dcterms:created xsi:type="dcterms:W3CDTF">2015-09-22T02:22:51Z</dcterms:created>
  <dcterms:modified xsi:type="dcterms:W3CDTF">2015-10-03T21:54:55Z</dcterms:modified>
</cp:coreProperties>
</file>